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esktop\FilesAndre\"/>
    </mc:Choice>
  </mc:AlternateContent>
  <xr:revisionPtr revIDLastSave="0" documentId="8_{6B8E6302-F2E4-48F8-AC32-591CA0AF0D52}" xr6:coauthVersionLast="46" xr6:coauthVersionMax="46" xr10:uidLastSave="{00000000-0000-0000-0000-000000000000}"/>
  <bookViews>
    <workbookView xWindow="-110" yWindow="-110" windowWidth="19420" windowHeight="10420" xr2:uid="{205C40C3-1802-47E1-A030-48174E255AF9}"/>
  </bookViews>
  <sheets>
    <sheet name="Français" sheetId="2" r:id="rId1"/>
    <sheet name="English" sheetId="1" r:id="rId2"/>
  </sheets>
  <calcPr calcId="191029" concurrentCalc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1" i="2"/>
  <c r="B9" i="2"/>
  <c r="B15" i="2"/>
  <c r="B21" i="2"/>
  <c r="B3" i="1"/>
  <c r="B15" i="1"/>
  <c r="B21" i="1"/>
  <c r="B1" i="1"/>
  <c r="B9" i="1"/>
</calcChain>
</file>

<file path=xl/sharedStrings.xml><?xml version="1.0" encoding="utf-8"?>
<sst xmlns="http://schemas.openxmlformats.org/spreadsheetml/2006/main" count="64" uniqueCount="52">
  <si>
    <t>New business</t>
  </si>
  <si>
    <t>Less than a year</t>
  </si>
  <si>
    <t>Between 1 and 5 years</t>
  </si>
  <si>
    <t>More than five years</t>
  </si>
  <si>
    <t>Agriculture</t>
  </si>
  <si>
    <t>Services</t>
  </si>
  <si>
    <t>Fishing</t>
  </si>
  <si>
    <t>Crafts</t>
  </si>
  <si>
    <t>Stable relation or marriage with children</t>
  </si>
  <si>
    <t>Stable relation or marriage with no children</t>
  </si>
  <si>
    <t>Single no children</t>
  </si>
  <si>
    <t>Single with children</t>
  </si>
  <si>
    <t>How old is the entrepreneur?</t>
  </si>
  <si>
    <t>Between 16 and 25</t>
  </si>
  <si>
    <t>Between 26 and 35</t>
  </si>
  <si>
    <t>Between 36 and 65</t>
  </si>
  <si>
    <t>66 and older</t>
  </si>
  <si>
    <t>Bussiness age : Weight</t>
  </si>
  <si>
    <t>Sector : Weight</t>
  </si>
  <si>
    <t>Family situation : Weight</t>
  </si>
  <si>
    <t>Age bracket : Weight</t>
  </si>
  <si>
    <t>Score</t>
  </si>
  <si>
    <t xml:space="preserve"> </t>
  </si>
  <si>
    <t>Business experience?</t>
  </si>
  <si>
    <t>Sector?</t>
  </si>
  <si>
    <t>Family situation?</t>
  </si>
  <si>
    <t>Scoring pondéré</t>
  </si>
  <si>
    <t>Expérience en affaires ?</t>
  </si>
  <si>
    <t>Âge business : Poids</t>
  </si>
  <si>
    <t>Nouvelle entreprise</t>
  </si>
  <si>
    <t>Moins d'un an</t>
  </si>
  <si>
    <t>Entre 1 et 5 ans</t>
  </si>
  <si>
    <t>Plus de cinq ans</t>
  </si>
  <si>
    <t>Secteur ?</t>
  </si>
  <si>
    <t>Prestations de service</t>
  </si>
  <si>
    <t>Pêche</t>
  </si>
  <si>
    <t>Artisanat</t>
  </si>
  <si>
    <t>Situation familiale ?</t>
  </si>
  <si>
    <t>Célibataire sans enfants</t>
  </si>
  <si>
    <t>Célibataire avec enfants</t>
  </si>
  <si>
    <t>Relation stable ou mariage sans enfants</t>
  </si>
  <si>
    <t>Relation stable ou mariage avec enfants</t>
  </si>
  <si>
    <t>Secteur : Poids</t>
  </si>
  <si>
    <t>Situation familiale : Poids</t>
  </si>
  <si>
    <t>Âge de l'entrepreneur?</t>
  </si>
  <si>
    <t>Tranche d'âge : Poids</t>
  </si>
  <si>
    <t>Entre 16 et 25</t>
  </si>
  <si>
    <t>Entre 26 et 35</t>
  </si>
  <si>
    <t>Entre 36 et 65</t>
  </si>
  <si>
    <t>66 et plus</t>
  </si>
  <si>
    <t>NOTES</t>
  </si>
  <si>
    <t>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</si>
</sst>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CCC2-5243-42FF-B4F0-82DD797BC727}">
  <dimension ref="A1:G25"/>
  <sheetViews>
    <sheetView tabSelected="1" zoomScale="175" zoomScaleNormal="175" workbookViewId="0">
      <selection activeCell="A6" sqref="A6"/>
    </sheetView>
  </sheetViews>
  <sheetFormatPr baseColWidth="10" defaultColWidth="8.7109375" defaultRowHeight="15" x14ac:dyDescent="0.25"/>
  <cols>
    <col min="1" max="1" width="26.42578125" customWidth="1"/>
    <col min="2" max="2" width="9.5703125" customWidth="1"/>
    <col min="4" max="4" width="39" customWidth="1"/>
  </cols>
  <sheetData>
    <row r="1" spans="1:7" x14ac:dyDescent="0.25">
      <c r="A1" s="3" t="s">
        <v>26</v>
      </c>
      <c r="B1" s="3">
        <f>SUMPRODUCT(B3:B25,F3:F25)</f>
        <v>2.5</v>
      </c>
      <c r="C1" s="1"/>
      <c r="D1" s="1"/>
      <c r="E1" s="1" t="s">
        <v>50</v>
      </c>
      <c r="F1" s="1" t="s">
        <v>51</v>
      </c>
    </row>
    <row r="3" spans="1:7" x14ac:dyDescent="0.25">
      <c r="A3" s="1" t="s">
        <v>27</v>
      </c>
      <c r="B3" s="1">
        <f>VLOOKUP(A4,D4:E7,2,FALSE)</f>
        <v>2</v>
      </c>
      <c r="D3" s="1" t="s">
        <v>28</v>
      </c>
      <c r="F3" s="2">
        <v>0.25</v>
      </c>
      <c r="G3" t="s">
        <v>22</v>
      </c>
    </row>
    <row r="4" spans="1:7" x14ac:dyDescent="0.25">
      <c r="A4" t="s">
        <v>30</v>
      </c>
      <c r="D4" t="s">
        <v>29</v>
      </c>
      <c r="E4">
        <v>1</v>
      </c>
    </row>
    <row r="5" spans="1:7" x14ac:dyDescent="0.25">
      <c r="D5" t="s">
        <v>30</v>
      </c>
      <c r="E5">
        <v>2</v>
      </c>
    </row>
    <row r="6" spans="1:7" x14ac:dyDescent="0.25">
      <c r="D6" t="s">
        <v>31</v>
      </c>
      <c r="E6">
        <v>4</v>
      </c>
    </row>
    <row r="7" spans="1:7" x14ac:dyDescent="0.25">
      <c r="D7" t="s">
        <v>32</v>
      </c>
      <c r="E7">
        <v>5</v>
      </c>
    </row>
    <row r="9" spans="1:7" x14ac:dyDescent="0.25">
      <c r="A9" s="1" t="s">
        <v>33</v>
      </c>
      <c r="B9" s="1">
        <f>VLOOKUP(A10,D10:E13,2,FALSE)</f>
        <v>2</v>
      </c>
      <c r="D9" s="1" t="s">
        <v>42</v>
      </c>
      <c r="F9" s="2">
        <v>0.25</v>
      </c>
      <c r="G9" t="s">
        <v>22</v>
      </c>
    </row>
    <row r="10" spans="1:7" x14ac:dyDescent="0.25">
      <c r="A10" t="s">
        <v>4</v>
      </c>
      <c r="D10" t="s">
        <v>4</v>
      </c>
      <c r="E10">
        <v>2</v>
      </c>
    </row>
    <row r="11" spans="1:7" x14ac:dyDescent="0.25">
      <c r="D11" t="s">
        <v>34</v>
      </c>
      <c r="E11">
        <v>2</v>
      </c>
    </row>
    <row r="12" spans="1:7" x14ac:dyDescent="0.25">
      <c r="D12" t="s">
        <v>35</v>
      </c>
      <c r="E12">
        <v>4</v>
      </c>
    </row>
    <row r="13" spans="1:7" x14ac:dyDescent="0.25">
      <c r="D13" t="s">
        <v>36</v>
      </c>
      <c r="E13">
        <v>5</v>
      </c>
    </row>
    <row r="15" spans="1:7" x14ac:dyDescent="0.25">
      <c r="A15" s="1" t="s">
        <v>37</v>
      </c>
      <c r="B15" s="1">
        <f>VLOOKUP(A16,D16:E19,2,FALSE)</f>
        <v>4</v>
      </c>
      <c r="D15" s="1" t="s">
        <v>43</v>
      </c>
      <c r="F15" s="2">
        <v>0.25</v>
      </c>
    </row>
    <row r="16" spans="1:7" x14ac:dyDescent="0.25">
      <c r="A16" t="s">
        <v>40</v>
      </c>
      <c r="D16" t="s">
        <v>38</v>
      </c>
      <c r="E16">
        <v>1</v>
      </c>
    </row>
    <row r="17" spans="1:6" x14ac:dyDescent="0.25">
      <c r="D17" t="s">
        <v>39</v>
      </c>
      <c r="E17">
        <v>2</v>
      </c>
    </row>
    <row r="18" spans="1:6" x14ac:dyDescent="0.25">
      <c r="D18" t="s">
        <v>40</v>
      </c>
      <c r="E18">
        <v>4</v>
      </c>
    </row>
    <row r="19" spans="1:6" x14ac:dyDescent="0.25">
      <c r="D19" t="s">
        <v>41</v>
      </c>
      <c r="E19">
        <v>5</v>
      </c>
    </row>
    <row r="21" spans="1:6" x14ac:dyDescent="0.25">
      <c r="A21" s="1" t="s">
        <v>44</v>
      </c>
      <c r="B21" s="1">
        <f>VLOOKUP(A22,D22:E25,2,FALSE)</f>
        <v>2</v>
      </c>
      <c r="D21" s="1" t="s">
        <v>45</v>
      </c>
      <c r="F21" s="2">
        <v>0.25</v>
      </c>
    </row>
    <row r="22" spans="1:6" x14ac:dyDescent="0.25">
      <c r="A22" t="s">
        <v>49</v>
      </c>
      <c r="D22" t="s">
        <v>46</v>
      </c>
      <c r="E22">
        <v>1</v>
      </c>
    </row>
    <row r="23" spans="1:6" x14ac:dyDescent="0.25">
      <c r="D23" t="s">
        <v>47</v>
      </c>
      <c r="E23">
        <v>3</v>
      </c>
    </row>
    <row r="24" spans="1:6" x14ac:dyDescent="0.25">
      <c r="D24" t="s">
        <v>48</v>
      </c>
      <c r="E24">
        <v>5</v>
      </c>
    </row>
    <row r="25" spans="1:6" x14ac:dyDescent="0.25">
      <c r="D25" t="s">
        <v>49</v>
      </c>
      <c r="E25">
        <v>2</v>
      </c>
    </row>
  </sheetData>
  <dataConsolidate/>
  <dataValidations count="4">
    <dataValidation type="list" allowBlank="1" showInputMessage="1" showErrorMessage="1" promptTitle="Age" sqref="A22:B22" xr:uid="{91253284-FD04-4722-AF95-4283C230180C}">
      <formula1>$D$22:$D$25</formula1>
    </dataValidation>
    <dataValidation type="list" allowBlank="1" showInputMessage="1" showErrorMessage="1" promptTitle="Family situation" sqref="A16:B16" xr:uid="{897D5E11-A19B-47FA-83D3-90A2D6F43A41}">
      <formula1>$D$16:$D$19</formula1>
    </dataValidation>
    <dataValidation type="list" allowBlank="1" showInputMessage="1" showErrorMessage="1" promptTitle="Sector" sqref="A10:B10" xr:uid="{FEA9DFBC-B103-4BD3-98F4-816430825FE1}">
      <formula1>$D$10:$D$13</formula1>
    </dataValidation>
    <dataValidation type="list" allowBlank="1" showInputMessage="1" showErrorMessage="1" promptTitle="Business age" sqref="A4:B4" xr:uid="{CC953C55-A492-443A-97B3-0AAFB1DBF769}">
      <formula1>$D$4:$D$7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AA85-99D2-4289-96A9-6A57786CA1A2}">
  <dimension ref="A1:G25"/>
  <sheetViews>
    <sheetView zoomScale="205" zoomScaleNormal="205" workbookViewId="0">
      <selection activeCell="A8" sqref="A8"/>
    </sheetView>
  </sheetViews>
  <sheetFormatPr baseColWidth="10" defaultColWidth="8.7109375" defaultRowHeight="15" x14ac:dyDescent="0.25"/>
  <cols>
    <col min="1" max="1" width="26.42578125" customWidth="1"/>
    <col min="2" max="2" width="9.5703125" customWidth="1"/>
    <col min="4" max="4" width="39" customWidth="1"/>
  </cols>
  <sheetData>
    <row r="1" spans="1:7" x14ac:dyDescent="0.25">
      <c r="A1" s="1" t="s">
        <v>21</v>
      </c>
      <c r="B1">
        <f>SUMPRODUCT(B3:B25,F3:F25)</f>
        <v>1.2999999999999998</v>
      </c>
      <c r="C1" s="1"/>
      <c r="D1" s="1"/>
    </row>
    <row r="3" spans="1:7" x14ac:dyDescent="0.25">
      <c r="A3" s="1" t="s">
        <v>23</v>
      </c>
      <c r="B3" s="1">
        <f>VLOOKUP(A4,D4:E7,2,FALSE)</f>
        <v>1</v>
      </c>
      <c r="D3" s="1" t="s">
        <v>17</v>
      </c>
      <c r="F3" s="2">
        <v>0.4</v>
      </c>
      <c r="G3" t="s">
        <v>22</v>
      </c>
    </row>
    <row r="4" spans="1:7" x14ac:dyDescent="0.25">
      <c r="A4" t="s">
        <v>0</v>
      </c>
      <c r="D4" t="s">
        <v>0</v>
      </c>
      <c r="E4">
        <v>1</v>
      </c>
    </row>
    <row r="5" spans="1:7" x14ac:dyDescent="0.25">
      <c r="D5" t="s">
        <v>1</v>
      </c>
      <c r="E5">
        <v>2</v>
      </c>
    </row>
    <row r="6" spans="1:7" x14ac:dyDescent="0.25">
      <c r="D6" t="s">
        <v>2</v>
      </c>
      <c r="E6">
        <v>4</v>
      </c>
    </row>
    <row r="7" spans="1:7" x14ac:dyDescent="0.25">
      <c r="D7" t="s">
        <v>3</v>
      </c>
      <c r="E7">
        <v>5</v>
      </c>
    </row>
    <row r="9" spans="1:7" x14ac:dyDescent="0.25">
      <c r="A9" s="1" t="s">
        <v>24</v>
      </c>
      <c r="B9" s="1">
        <f>VLOOKUP(A10,D10:E13,2,FALSE)</f>
        <v>2</v>
      </c>
      <c r="D9" s="1" t="s">
        <v>18</v>
      </c>
      <c r="F9" s="2">
        <v>0.3</v>
      </c>
      <c r="G9" t="s">
        <v>22</v>
      </c>
    </row>
    <row r="10" spans="1:7" x14ac:dyDescent="0.25">
      <c r="A10" t="s">
        <v>4</v>
      </c>
      <c r="D10" t="s">
        <v>4</v>
      </c>
      <c r="E10">
        <v>2</v>
      </c>
    </row>
    <row r="11" spans="1:7" x14ac:dyDescent="0.25">
      <c r="D11" t="s">
        <v>5</v>
      </c>
      <c r="E11">
        <v>2</v>
      </c>
    </row>
    <row r="12" spans="1:7" x14ac:dyDescent="0.25">
      <c r="D12" t="s">
        <v>6</v>
      </c>
      <c r="E12">
        <v>4</v>
      </c>
    </row>
    <row r="13" spans="1:7" x14ac:dyDescent="0.25">
      <c r="D13" t="s">
        <v>7</v>
      </c>
      <c r="E13">
        <v>5</v>
      </c>
    </row>
    <row r="15" spans="1:7" x14ac:dyDescent="0.25">
      <c r="A15" s="1" t="s">
        <v>25</v>
      </c>
      <c r="B15" s="1">
        <f>VLOOKUP(A16,D16:E19,2,FALSE)</f>
        <v>1</v>
      </c>
      <c r="D15" s="1" t="s">
        <v>19</v>
      </c>
      <c r="F15" s="2">
        <v>0.15</v>
      </c>
    </row>
    <row r="16" spans="1:7" x14ac:dyDescent="0.25">
      <c r="A16" t="s">
        <v>10</v>
      </c>
      <c r="D16" t="s">
        <v>10</v>
      </c>
      <c r="E16">
        <v>1</v>
      </c>
    </row>
    <row r="17" spans="1:6" x14ac:dyDescent="0.25">
      <c r="D17" t="s">
        <v>11</v>
      </c>
      <c r="E17">
        <v>2</v>
      </c>
    </row>
    <row r="18" spans="1:6" x14ac:dyDescent="0.25">
      <c r="D18" t="s">
        <v>8</v>
      </c>
      <c r="E18">
        <v>4</v>
      </c>
    </row>
    <row r="19" spans="1:6" x14ac:dyDescent="0.25">
      <c r="D19" t="s">
        <v>9</v>
      </c>
      <c r="E19">
        <v>5</v>
      </c>
    </row>
    <row r="21" spans="1:6" x14ac:dyDescent="0.25">
      <c r="A21" s="1" t="s">
        <v>12</v>
      </c>
      <c r="B21" s="1">
        <f>VLOOKUP(A22,D22:E25,2,FALSE)</f>
        <v>1</v>
      </c>
      <c r="D21" s="1" t="s">
        <v>20</v>
      </c>
      <c r="F21" s="2">
        <v>0.15</v>
      </c>
    </row>
    <row r="22" spans="1:6" x14ac:dyDescent="0.25">
      <c r="A22" t="s">
        <v>13</v>
      </c>
      <c r="D22" t="s">
        <v>13</v>
      </c>
      <c r="E22">
        <v>1</v>
      </c>
    </row>
    <row r="23" spans="1:6" x14ac:dyDescent="0.25">
      <c r="D23" t="s">
        <v>14</v>
      </c>
      <c r="E23">
        <v>3</v>
      </c>
    </row>
    <row r="24" spans="1:6" x14ac:dyDescent="0.25">
      <c r="D24" t="s">
        <v>15</v>
      </c>
      <c r="E24">
        <v>5</v>
      </c>
    </row>
    <row r="25" spans="1:6" x14ac:dyDescent="0.25">
      <c r="D25" t="s">
        <v>16</v>
      </c>
      <c r="E25">
        <v>2</v>
      </c>
    </row>
  </sheetData>
  <dataConsolidate/>
  <dataValidations count="4">
    <dataValidation type="list" allowBlank="1" showInputMessage="1" showErrorMessage="1" promptTitle="Business age" sqref="A4:B4" xr:uid="{443E64D8-A80F-4233-ADF8-45D4FC7B7DF2}">
      <formula1>$D$4:$D$7</formula1>
    </dataValidation>
    <dataValidation type="list" allowBlank="1" showInputMessage="1" showErrorMessage="1" promptTitle="Sector" sqref="A10:B10" xr:uid="{197FFB2F-5B29-4CF0-8B75-972ECEC8D3EA}">
      <formula1>$D$10:$D$13</formula1>
    </dataValidation>
    <dataValidation type="list" allowBlank="1" showInputMessage="1" showErrorMessage="1" promptTitle="Family situation" sqref="A16:B16" xr:uid="{50D59ED4-1FEA-44BA-BBD6-1B69A842E2CC}">
      <formula1>$D$16:$D$19</formula1>
    </dataValidation>
    <dataValidation type="list" allowBlank="1" showInputMessage="1" showErrorMessage="1" promptTitle="Age" sqref="A22:B22" xr:uid="{7F78BED5-93EF-4AFC-9284-1232216326F1}">
      <formula1>$D$22:$D$25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Koch</dc:creator>
  <cp:lastModifiedBy>Andre Koch</cp:lastModifiedBy>
  <dcterms:created xsi:type="dcterms:W3CDTF">2020-04-27T09:33:13Z</dcterms:created>
  <dcterms:modified xsi:type="dcterms:W3CDTF">2021-04-01T17:28:04Z</dcterms:modified>
</cp:coreProperties>
</file>